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'Sayfa1'!$A$1:$H$35</definedName>
  </definedNames>
  <calcPr fullCalcOnLoad="1"/>
</workbook>
</file>

<file path=xl/sharedStrings.xml><?xml version="1.0" encoding="utf-8"?>
<sst xmlns="http://schemas.openxmlformats.org/spreadsheetml/2006/main" count="65" uniqueCount="56">
  <si>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</si>
  <si>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</si>
  <si>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</si>
  <si>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</si>
  <si>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</si>
  <si>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</si>
  <si>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</si>
  <si>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</si>
  <si>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</si>
  <si>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</si>
  <si>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</si>
  <si>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</si>
  <si>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</si>
  <si>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</si>
  <si>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</si>
  <si>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</si>
  <si>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</si>
  <si>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</si>
  <si>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</si>
  <si>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</si>
  <si>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</si>
  <si>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</si>
  <si>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</si>
  <si>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</si>
  <si>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</si>
  <si>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</si>
  <si>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</si>
  <si>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</si>
  <si>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</si>
  <si>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</si>
  <si>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</si>
  <si>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</si>
  <si>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</si>
  <si>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</si>
  <si>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</si>
  <si>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</si>
  <si>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</si>
  <si>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</si>
  <si>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</si>
  <si>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</si>
  <si>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</si>
  <si>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</si>
  <si>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</si>
  <si>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</si>
  <si>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</si>
  <si>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</si>
  <si>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</si>
  <si>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</si>
  <si>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</si>
  <si>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</si>
  <si>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4-Personele Borçlar</t>
  </si>
  <si>
    <t xml:space="preserve">    6- Verilen Sipariş Avansları</t>
  </si>
  <si>
    <t xml:space="preserve">    4- Diğer Menkul Kıymetler</t>
  </si>
  <si>
    <t xml:space="preserve">    2-Diğer Ticari  Borçlar</t>
  </si>
  <si>
    <t>31/12/2017 TARİHLİ AYRINTILI BİLANÇO</t>
  </si>
  <si>
    <t xml:space="preserve">    1-Dönem Net karı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</si>
</sst>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color indexed="18"/>
      <name val="Arial Tur"/>
      <family val="0"/>
    </font>
    <font>
      <b/>
      <sz val="10"/>
      <color indexed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0" xfId="0" applyFont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33" borderId="13" xfId="0" applyFont="1" applyFill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172" fontId="0" fillId="33" borderId="13" xfId="0" applyNumberFormat="1" applyFont="1" applyFill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 quotePrefix="1">
      <alignment horizontal="left"/>
    </xf>
    <xf numFmtId="172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4" fontId="43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 quotePrefix="1">
      <alignment horizontal="left"/>
    </xf>
    <xf numFmtId="172" fontId="0" fillId="33" borderId="16" xfId="0" applyNumberFormat="1" applyFont="1" applyFill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left"/>
    </xf>
    <xf numFmtId="172" fontId="0" fillId="0" borderId="17" xfId="0" applyNumberFormat="1" applyFont="1" applyBorder="1" applyAlignment="1">
      <alignment horizontal="right"/>
    </xf>
    <xf numFmtId="0" fontId="2" fillId="0" borderId="18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view="pageBreakPreview" zoomScale="60" zoomScalePageLayoutView="0" workbookViewId="0" topLeftCell="A1">
      <selection activeCell="E22" sqref="E22"/>
    </sheetView>
  </sheetViews>
  <sheetFormatPr defaultColWidth="9.00390625" defaultRowHeight="12.75"/>
  <cols>
    <col min="1" max="1" width="33.00390625" style="0" customWidth="1"/>
    <col min="2" max="2" width="14.75390625" style="1" customWidth="1"/>
    <col min="3" max="3" width="12.875" style="0" customWidth="1"/>
    <col min="4" max="4" width="11.875" style="0" customWidth="1"/>
    <col min="5" max="5" width="42.25390625" style="0" customWidth="1"/>
    <col min="6" max="6" width="12.00390625" style="1" customWidth="1"/>
    <col min="7" max="7" width="11.75390625" style="0" customWidth="1"/>
    <col min="8" max="8" width="12.25390625" style="0" customWidth="1"/>
  </cols>
  <sheetData>
    <row r="1" spans="1:8" ht="12.7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2.75">
      <c r="A2" s="35" t="s">
        <v>54</v>
      </c>
      <c r="B2" s="36"/>
      <c r="C2" s="36"/>
      <c r="D2" s="36"/>
      <c r="E2" s="36"/>
      <c r="F2" s="36"/>
      <c r="G2" s="36"/>
      <c r="H2" s="37"/>
    </row>
    <row r="3" spans="1:8" ht="12.75">
      <c r="A3" s="3" t="s">
        <v>1</v>
      </c>
      <c r="B3" s="4"/>
      <c r="C3" s="5"/>
      <c r="D3" s="5"/>
      <c r="E3" s="5"/>
      <c r="F3" s="6"/>
      <c r="G3" s="7" t="s">
        <v>2</v>
      </c>
      <c r="H3" s="8"/>
    </row>
    <row r="4" spans="1:8" ht="12.75">
      <c r="A4" s="9"/>
      <c r="B4" s="4"/>
      <c r="C4" s="5"/>
      <c r="D4" s="5"/>
      <c r="E4" s="10" t="s">
        <v>41</v>
      </c>
      <c r="F4" s="4"/>
      <c r="G4" s="5"/>
      <c r="H4" s="11"/>
    </row>
    <row r="5" spans="1:8" ht="12.75">
      <c r="A5" s="12" t="s">
        <v>3</v>
      </c>
      <c r="B5" s="13" t="s">
        <v>4</v>
      </c>
      <c r="C5" s="14" t="s">
        <v>4</v>
      </c>
      <c r="D5" s="14" t="s">
        <v>4</v>
      </c>
      <c r="E5" s="14" t="s">
        <v>3</v>
      </c>
      <c r="F5" s="13" t="s">
        <v>4</v>
      </c>
      <c r="G5" s="14" t="s">
        <v>4</v>
      </c>
      <c r="H5" s="15" t="s">
        <v>4</v>
      </c>
    </row>
    <row r="6" spans="1:8" ht="12.75">
      <c r="A6" s="16" t="s">
        <v>5</v>
      </c>
      <c r="B6" s="17">
        <v>0</v>
      </c>
      <c r="C6" s="18">
        <v>0</v>
      </c>
      <c r="D6" s="18">
        <v>0</v>
      </c>
      <c r="E6" s="19" t="s">
        <v>6</v>
      </c>
      <c r="F6" s="17">
        <v>0</v>
      </c>
      <c r="G6" s="18">
        <v>0</v>
      </c>
      <c r="H6" s="20">
        <v>0</v>
      </c>
    </row>
    <row r="7" spans="1:8" ht="12.75">
      <c r="A7" s="16" t="s">
        <v>7</v>
      </c>
      <c r="B7" s="17">
        <v>0</v>
      </c>
      <c r="C7" s="18">
        <f>B8+B9</f>
        <v>3259952.4</v>
      </c>
      <c r="D7" s="18">
        <v>0</v>
      </c>
      <c r="E7" s="19" t="s">
        <v>8</v>
      </c>
      <c r="F7" s="17">
        <v>0</v>
      </c>
      <c r="G7" s="18">
        <f>F8+F9</f>
        <v>1097725.01</v>
      </c>
      <c r="H7" s="20">
        <v>0</v>
      </c>
    </row>
    <row r="8" spans="1:8" ht="12.75">
      <c r="A8" s="16" t="s">
        <v>9</v>
      </c>
      <c r="B8" s="17">
        <v>3259952.4</v>
      </c>
      <c r="C8" s="18">
        <v>0</v>
      </c>
      <c r="D8" s="18">
        <v>0</v>
      </c>
      <c r="E8" s="19" t="s">
        <v>10</v>
      </c>
      <c r="F8" s="17">
        <v>1097725.01</v>
      </c>
      <c r="G8" s="18">
        <v>0</v>
      </c>
      <c r="H8" s="20">
        <v>0</v>
      </c>
    </row>
    <row r="9" spans="1:8" ht="12.75">
      <c r="A9" s="16" t="s">
        <v>52</v>
      </c>
      <c r="B9" s="17"/>
      <c r="C9" s="18"/>
      <c r="D9" s="18"/>
      <c r="E9" s="19" t="s">
        <v>53</v>
      </c>
      <c r="F9" s="17"/>
      <c r="G9" s="18"/>
      <c r="H9" s="20"/>
    </row>
    <row r="10" spans="1:8" ht="12.75" customHeight="1">
      <c r="A10" s="21" t="s">
        <v>44</v>
      </c>
      <c r="B10" s="17"/>
      <c r="C10" s="18">
        <f>B11</f>
        <v>2700.03</v>
      </c>
      <c r="D10" s="18"/>
      <c r="E10" s="19"/>
      <c r="F10" s="17"/>
      <c r="G10" s="18"/>
      <c r="H10" s="20"/>
    </row>
    <row r="11" spans="1:8" ht="12.75">
      <c r="A11" s="21" t="s">
        <v>45</v>
      </c>
      <c r="B11" s="17">
        <v>2700.03</v>
      </c>
      <c r="C11" s="18"/>
      <c r="D11" s="18"/>
      <c r="E11" s="19"/>
      <c r="F11" s="17"/>
      <c r="G11" s="18"/>
      <c r="H11" s="20"/>
    </row>
    <row r="12" spans="1:8" ht="12.75">
      <c r="A12" s="16" t="s">
        <v>42</v>
      </c>
      <c r="B12" s="17"/>
      <c r="C12" s="18">
        <f>B13</f>
        <v>642.49</v>
      </c>
      <c r="D12" s="18"/>
      <c r="E12" s="19" t="s">
        <v>12</v>
      </c>
      <c r="F12" s="17">
        <v>0</v>
      </c>
      <c r="G12" s="18">
        <f>F13+F14</f>
        <v>6177.2</v>
      </c>
      <c r="H12" s="20">
        <v>0</v>
      </c>
    </row>
    <row r="13" spans="1:8" ht="12.75">
      <c r="A13" s="16" t="s">
        <v>43</v>
      </c>
      <c r="B13" s="17">
        <v>642.49</v>
      </c>
      <c r="C13" s="18">
        <v>0</v>
      </c>
      <c r="D13" s="18"/>
      <c r="E13" s="19" t="s">
        <v>50</v>
      </c>
      <c r="F13" s="17"/>
      <c r="G13" s="18">
        <v>0</v>
      </c>
      <c r="H13" s="20">
        <v>0</v>
      </c>
    </row>
    <row r="14" spans="1:8" ht="12.75">
      <c r="A14" s="16" t="s">
        <v>11</v>
      </c>
      <c r="B14" s="17">
        <v>0</v>
      </c>
      <c r="C14" s="18">
        <f>B15+B16</f>
        <v>4238536</v>
      </c>
      <c r="D14" s="18">
        <v>0</v>
      </c>
      <c r="E14" s="19" t="s">
        <v>14</v>
      </c>
      <c r="F14" s="17">
        <v>6177.2</v>
      </c>
      <c r="G14" s="18">
        <v>0</v>
      </c>
      <c r="H14" s="20">
        <v>0</v>
      </c>
    </row>
    <row r="15" spans="1:8" ht="12.75">
      <c r="A15" s="16" t="s">
        <v>13</v>
      </c>
      <c r="B15" s="17">
        <v>4238536</v>
      </c>
      <c r="C15" s="18">
        <v>0</v>
      </c>
      <c r="D15" s="18">
        <v>0</v>
      </c>
      <c r="E15" s="19" t="s">
        <v>16</v>
      </c>
      <c r="F15" s="17">
        <v>0</v>
      </c>
      <c r="G15" s="18">
        <f>F17+F18</f>
        <v>331395.01</v>
      </c>
      <c r="H15" s="20">
        <v>0</v>
      </c>
    </row>
    <row r="16" spans="1:8" ht="12.75">
      <c r="A16" s="21" t="s">
        <v>51</v>
      </c>
      <c r="B16" s="17"/>
      <c r="C16" s="18"/>
      <c r="D16" s="18"/>
      <c r="E16" s="19"/>
      <c r="F16" s="17"/>
      <c r="G16" s="18"/>
      <c r="H16" s="20"/>
    </row>
    <row r="17" spans="1:8" ht="12.75">
      <c r="A17" s="16" t="s">
        <v>15</v>
      </c>
      <c r="B17" s="17">
        <v>0</v>
      </c>
      <c r="C17" s="18">
        <f>B18+B19</f>
        <v>98229.72</v>
      </c>
      <c r="D17" s="18">
        <v>0</v>
      </c>
      <c r="E17" s="19" t="s">
        <v>18</v>
      </c>
      <c r="F17" s="17">
        <v>274052.25</v>
      </c>
      <c r="G17" s="18">
        <v>0</v>
      </c>
      <c r="H17" s="20">
        <v>0</v>
      </c>
    </row>
    <row r="18" spans="1:8" ht="12.75">
      <c r="A18" s="16" t="s">
        <v>17</v>
      </c>
      <c r="B18" s="17"/>
      <c r="C18" s="18">
        <v>0</v>
      </c>
      <c r="D18" s="18">
        <v>0</v>
      </c>
      <c r="E18" s="19" t="s">
        <v>19</v>
      </c>
      <c r="F18" s="17">
        <v>57342.76</v>
      </c>
      <c r="G18" s="18">
        <v>0</v>
      </c>
      <c r="H18" s="20">
        <v>0</v>
      </c>
    </row>
    <row r="19" spans="1:8" ht="12.75">
      <c r="A19" s="16" t="s">
        <v>20</v>
      </c>
      <c r="B19" s="17">
        <v>98229.72</v>
      </c>
      <c r="C19" s="18">
        <v>0</v>
      </c>
      <c r="D19" s="18">
        <v>0</v>
      </c>
      <c r="E19" s="19" t="s">
        <v>21</v>
      </c>
      <c r="F19" s="17">
        <v>0</v>
      </c>
      <c r="G19" s="18">
        <v>0</v>
      </c>
      <c r="H19" s="20">
        <f>G7+G12+G15</f>
        <v>1435297.22</v>
      </c>
    </row>
    <row r="20" spans="1:8" ht="12.75">
      <c r="A20" s="16" t="s">
        <v>22</v>
      </c>
      <c r="B20" s="17">
        <v>0</v>
      </c>
      <c r="C20" s="18">
        <v>0</v>
      </c>
      <c r="D20" s="18">
        <f>C7+C10+C12+C14+C17</f>
        <v>7600060.64</v>
      </c>
      <c r="E20" s="19"/>
      <c r="F20" s="17"/>
      <c r="G20" s="18"/>
      <c r="H20" s="20"/>
    </row>
    <row r="21" spans="1:8" ht="12.75">
      <c r="A21" s="16"/>
      <c r="B21" s="17"/>
      <c r="C21" s="18"/>
      <c r="D21" s="18"/>
      <c r="E21" s="19" t="s">
        <v>23</v>
      </c>
      <c r="F21" s="17">
        <v>0</v>
      </c>
      <c r="G21" s="18">
        <v>0</v>
      </c>
      <c r="H21" s="20">
        <v>0</v>
      </c>
    </row>
    <row r="22" spans="1:8" ht="12.75">
      <c r="A22" s="16" t="s">
        <v>24</v>
      </c>
      <c r="B22" s="17">
        <v>0</v>
      </c>
      <c r="C22" s="18">
        <v>0</v>
      </c>
      <c r="D22" s="18">
        <v>0</v>
      </c>
      <c r="E22" s="19" t="s">
        <v>46</v>
      </c>
      <c r="F22" s="17"/>
      <c r="G22" s="18"/>
      <c r="H22" s="20"/>
    </row>
    <row r="23" spans="1:8" ht="12.75">
      <c r="A23" s="16" t="s">
        <v>26</v>
      </c>
      <c r="B23" s="17">
        <v>0</v>
      </c>
      <c r="C23" s="18">
        <f>B24</f>
        <v>0</v>
      </c>
      <c r="D23" s="18">
        <v>0</v>
      </c>
      <c r="E23" s="19" t="s">
        <v>47</v>
      </c>
      <c r="F23" s="17">
        <v>7535336.41</v>
      </c>
      <c r="G23" s="18"/>
      <c r="H23" s="20"/>
    </row>
    <row r="24" spans="1:8" ht="12.75">
      <c r="A24" s="16" t="s">
        <v>28</v>
      </c>
      <c r="B24" s="17"/>
      <c r="C24" s="18">
        <v>0</v>
      </c>
      <c r="D24" s="18">
        <v>0</v>
      </c>
      <c r="E24" s="19" t="s">
        <v>25</v>
      </c>
      <c r="F24" s="17"/>
      <c r="G24" s="18"/>
      <c r="H24" s="20"/>
    </row>
    <row r="25" spans="1:8" ht="12.75">
      <c r="A25" s="16" t="s">
        <v>30</v>
      </c>
      <c r="B25" s="17">
        <v>0</v>
      </c>
      <c r="C25" s="18">
        <f>B26+B27+B28</f>
        <v>0</v>
      </c>
      <c r="D25" s="18">
        <v>0</v>
      </c>
      <c r="E25" s="19" t="s">
        <v>27</v>
      </c>
      <c r="F25" s="17">
        <v>-1708496.08</v>
      </c>
      <c r="G25" s="18"/>
      <c r="H25" s="20"/>
    </row>
    <row r="26" spans="1:8" ht="12.75">
      <c r="A26" s="16" t="s">
        <v>31</v>
      </c>
      <c r="B26" s="17">
        <v>85743.31</v>
      </c>
      <c r="C26" s="18">
        <v>0</v>
      </c>
      <c r="D26" s="18">
        <v>0</v>
      </c>
      <c r="E26" s="19" t="s">
        <v>29</v>
      </c>
      <c r="F26" s="17"/>
      <c r="G26" s="18"/>
      <c r="H26" s="20"/>
    </row>
    <row r="27" spans="1:8" ht="12.75">
      <c r="A27" s="16" t="s">
        <v>33</v>
      </c>
      <c r="B27" s="17">
        <v>1361376.15</v>
      </c>
      <c r="C27" s="18">
        <v>0</v>
      </c>
      <c r="D27" s="18">
        <v>0</v>
      </c>
      <c r="E27" s="19" t="s">
        <v>55</v>
      </c>
      <c r="F27" s="22">
        <v>425108.39</v>
      </c>
      <c r="G27" s="23"/>
      <c r="H27" s="24"/>
    </row>
    <row r="28" spans="1:8" ht="12.75">
      <c r="A28" s="16" t="s">
        <v>35</v>
      </c>
      <c r="B28" s="17">
        <v>-1447119.46</v>
      </c>
      <c r="C28" s="18">
        <v>0</v>
      </c>
      <c r="D28" s="18">
        <v>0</v>
      </c>
      <c r="E28" s="19" t="s">
        <v>32</v>
      </c>
      <c r="F28" s="25"/>
      <c r="G28" s="23"/>
      <c r="H28" s="26">
        <f>F23+F25++F27</f>
        <v>6251948.72</v>
      </c>
    </row>
    <row r="29" spans="1:8" ht="12.75">
      <c r="A29" s="16" t="s">
        <v>36</v>
      </c>
      <c r="B29" s="17">
        <v>0</v>
      </c>
      <c r="C29" s="18">
        <f>B30+B31</f>
        <v>0</v>
      </c>
      <c r="D29" s="18">
        <v>0</v>
      </c>
      <c r="E29" s="23"/>
      <c r="F29" s="25"/>
      <c r="G29" s="23"/>
      <c r="H29" s="24"/>
    </row>
    <row r="30" spans="1:8" ht="12.75">
      <c r="A30" s="16" t="s">
        <v>37</v>
      </c>
      <c r="B30" s="17">
        <v>13485.24</v>
      </c>
      <c r="C30" s="18">
        <v>0</v>
      </c>
      <c r="D30" s="18">
        <v>0</v>
      </c>
      <c r="E30" s="19" t="s">
        <v>4</v>
      </c>
      <c r="F30" s="17">
        <v>0</v>
      </c>
      <c r="G30" s="18">
        <v>0</v>
      </c>
      <c r="H30" s="20">
        <v>0</v>
      </c>
    </row>
    <row r="31" spans="1:8" ht="12.75">
      <c r="A31" s="16" t="s">
        <v>38</v>
      </c>
      <c r="B31" s="17">
        <v>-13485.24</v>
      </c>
      <c r="C31" s="18">
        <v>0</v>
      </c>
      <c r="D31" s="18">
        <v>0</v>
      </c>
      <c r="E31" s="19" t="s">
        <v>4</v>
      </c>
      <c r="F31" s="17">
        <v>0</v>
      </c>
      <c r="G31" s="18">
        <v>0</v>
      </c>
      <c r="H31" s="20">
        <v>0</v>
      </c>
    </row>
    <row r="32" spans="1:8" ht="12.75">
      <c r="A32" s="21" t="s">
        <v>48</v>
      </c>
      <c r="B32" s="17"/>
      <c r="C32" s="18">
        <f>B33</f>
        <v>87185.3</v>
      </c>
      <c r="D32" s="18"/>
      <c r="E32" s="19"/>
      <c r="F32" s="17"/>
      <c r="G32" s="18"/>
      <c r="H32" s="20"/>
    </row>
    <row r="33" spans="1:8" ht="12.75">
      <c r="A33" s="21" t="s">
        <v>49</v>
      </c>
      <c r="B33" s="17">
        <v>87185.3</v>
      </c>
      <c r="C33" s="18"/>
      <c r="D33" s="18"/>
      <c r="E33" s="19"/>
      <c r="F33" s="17"/>
      <c r="G33" s="18"/>
      <c r="H33" s="20"/>
    </row>
    <row r="34" spans="1:8" ht="12.75">
      <c r="A34" s="16" t="s">
        <v>39</v>
      </c>
      <c r="B34" s="17">
        <v>0</v>
      </c>
      <c r="C34" s="18">
        <v>0</v>
      </c>
      <c r="D34" s="18">
        <f>C25+C32</f>
        <v>87185.3</v>
      </c>
      <c r="E34" s="19" t="s">
        <v>4</v>
      </c>
      <c r="F34" s="17">
        <v>0</v>
      </c>
      <c r="G34" s="18">
        <v>0</v>
      </c>
      <c r="H34" s="20">
        <v>0</v>
      </c>
    </row>
    <row r="35" spans="1:8" ht="13.5" thickBot="1">
      <c r="A35" s="27" t="s">
        <v>40</v>
      </c>
      <c r="B35" s="28">
        <v>0</v>
      </c>
      <c r="C35" s="29">
        <v>0</v>
      </c>
      <c r="D35" s="29">
        <f>D20+D34</f>
        <v>7687245.9399999995</v>
      </c>
      <c r="E35" s="30" t="s">
        <v>34</v>
      </c>
      <c r="F35" s="28">
        <v>0</v>
      </c>
      <c r="G35" s="29">
        <v>0</v>
      </c>
      <c r="H35" s="31">
        <f>H19+H28</f>
        <v>7687245.9399999995</v>
      </c>
    </row>
    <row r="40" ht="12.75">
      <c r="F40" s="2">
        <f>H35-D35</f>
        <v>0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scale="9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2018-10-25T09:19:09Z</cp:lastPrinted>
  <dcterms:created xsi:type="dcterms:W3CDTF">2011-04-12T06:01:26Z</dcterms:created>
  <dcterms:modified xsi:type="dcterms:W3CDTF">2018-10-25T09:19:49Z</dcterms:modified>
  <cp:category/>
  <cp:version/>
  <cp:contentType/>
  <cp:contentStatus/>
</cp:coreProperties>
</file>